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настасия Горбачёва\Documents\Война 2022\FCL\Тендер заходи\"/>
    </mc:Choice>
  </mc:AlternateContent>
  <xr:revisionPtr revIDLastSave="0" documentId="13_ncr:1_{706190F8-6074-4DAF-9B27-76E9B23794D4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28" i="1" l="1"/>
  <c r="I27" i="1"/>
  <c r="I19" i="1"/>
  <c r="I18" i="1"/>
  <c r="I17" i="1"/>
  <c r="I26" i="1"/>
  <c r="I16" i="1"/>
  <c r="I15" i="1"/>
  <c r="I30" i="1" l="1"/>
  <c r="I8" i="1" l="1"/>
  <c r="I6" i="1"/>
  <c r="I10" i="1" l="1"/>
  <c r="I21" i="1" l="1"/>
  <c r="I31" i="1" s="1"/>
</calcChain>
</file>

<file path=xl/sharedStrings.xml><?xml version="1.0" encoding="utf-8"?>
<sst xmlns="http://schemas.openxmlformats.org/spreadsheetml/2006/main" count="81" uniqueCount="54">
  <si>
    <t>на 1 захід</t>
  </si>
  <si>
    <t>%</t>
  </si>
  <si>
    <t>Ітого за пунктом 1:</t>
  </si>
  <si>
    <t>кава пауза</t>
  </si>
  <si>
    <t>осіб</t>
  </si>
  <si>
    <t>ланч</t>
  </si>
  <si>
    <t>Ітого за пунктом 2:</t>
  </si>
  <si>
    <t>Ітого за пунктом 3:</t>
  </si>
  <si>
    <t>Додаток №4 до Тендерної документації Форма Кошторисного розрахунку послуг</t>
  </si>
  <si>
    <t>Итого Ціна ТЕНДЕРНОЇ ПРОПОЗИЦІЇ:</t>
  </si>
  <si>
    <t>кава пауз</t>
  </si>
  <si>
    <t>ланчів</t>
  </si>
  <si>
    <t>Комісійний відсоток виконавця (не більше 15%)</t>
  </si>
  <si>
    <t>Х</t>
  </si>
  <si>
    <t>Найменування послуги</t>
  </si>
  <si>
    <t>Склад послуги</t>
  </si>
  <si>
    <t>Одиниця вимірювання1</t>
  </si>
  <si>
    <t>Кількість 1</t>
  </si>
  <si>
    <t>Одиниця вимірювання2</t>
  </si>
  <si>
    <t>Кількість 2</t>
  </si>
  <si>
    <t>Ціна, грн</t>
  </si>
  <si>
    <t>Вартість послуг, грн</t>
  </si>
  <si>
    <t xml:space="preserve">1.2 Послуги фото зйомки заходів </t>
  </si>
  <si>
    <t>Забезпечення фото зйомкою один захід, дві години фото  зйомка (не менше 200 фото та 20 фото оброблених для публікації)</t>
  </si>
  <si>
    <t>захід</t>
  </si>
  <si>
    <t xml:space="preserve">1.3 Оренда конференц-залу </t>
  </si>
  <si>
    <t>Оренда конференц-залу на 1 день проведення заходу для 155 осіб;</t>
  </si>
  <si>
    <t xml:space="preserve"> Назва заходу: 2,2 One day introductory training/Одноденний вступний тренінг</t>
  </si>
  <si>
    <t>Період проведення: Жовтень 2023 року</t>
  </si>
  <si>
    <t xml:space="preserve">Місця проведення: м. Кривий Ріг,  Дніпропетровської області; 
</t>
  </si>
  <si>
    <t>Назва заходу: 2,3 Household Livelihoods Recovery Training  / Тренінг з відновлення коштів для існування домогосподарства   5 дводенних тренінгів офлайн</t>
  </si>
  <si>
    <t>Період проведення: Жовтень - грудень 2023 року</t>
  </si>
  <si>
    <t>Місця проведення: 5 дводених заходів - м. Кривий Ріг, Дніпропетровської області</t>
  </si>
  <si>
    <t xml:space="preserve">
Склад на 1 особу – кава чорна зернова 160 мл. (кава машина), кава чорна з молоком зернова 180 мл. чай чорний 180 мл., чай зелений180 мл., вода питна 0,5 літра, цукор, серветки, тістечка з кремом – 150 г, кекси з фруктами – 150 г,  обслуговування.
</t>
  </si>
  <si>
    <t>Склад на 1 особу – салат, перше блюдо, друге блюдо, напій – 200 мл., хліб, серветки;</t>
  </si>
  <si>
    <t>2.1 Харчування учасників заходів</t>
  </si>
  <si>
    <t>2.2 Брендований навчальний набір</t>
  </si>
  <si>
    <t>Склад 1 набору – сумка брендована (тканина) – 1 шт, блокнот брендований А5-1шт., ручка кулькова з синім чорнилом, брендована – 1 шт., олівець брендований – 1 шт., бейдж – 1шт., папка картонна  брендована А4 – 1 шт , термочашка брендована – 1 шт)  Загальна кількість наборів – 150 шт.</t>
  </si>
  <si>
    <t xml:space="preserve">2.3 Оренда конференц-залу </t>
  </si>
  <si>
    <t>Оренда конференц-залу для проведення заходу для розміщення 31 особи на 1 захід - 2 дні на 1 захід, 10 днів оренди на 5 заходів</t>
  </si>
  <si>
    <t xml:space="preserve">2.4 Послуги фото  зйомки заходів </t>
  </si>
  <si>
    <t>Забезпечення фото та відео зйомкою п’ять заходів , кожний захід – 2 дні по три години фото  зйомка (не менше 200 фото та 20 фото оброблених для публікації)</t>
  </si>
  <si>
    <t xml:space="preserve"> Назва заходу: 2,5 Wrap-up and award ceremony/Захід з підведення підсумків та нагородження</t>
  </si>
  <si>
    <t>Період проведення: жовтень - грудень 2023 року</t>
  </si>
  <si>
    <t>Місця проведення: м. Кривий Ріг, Дніпропетровської області</t>
  </si>
  <si>
    <t xml:space="preserve">1.1 Харчування учасників </t>
  </si>
  <si>
    <t xml:space="preserve"> Кількість -  1 кава-пауза загальна кількість 155 осіб.
Склад на 1 особу на 1 захід – кава чорна розчинна 180 мл., вершки  10 мл., чай чорний – 180 мл., чай зелений 180 мл., вода питна негазована 0,5 літра, вода питна газована, цукор, серветки, печиво песочне – 150 г, цукерки шоколадні – 150 г, посуд одноразовий, обслуговування
Кількість на захід 155 осіб</t>
  </si>
  <si>
    <t>3.1 Харчування учасників заходів</t>
  </si>
  <si>
    <t>Посилена  кава-пауза (святковий фуршет) – 1 послуга.</t>
  </si>
  <si>
    <t xml:space="preserve">
Склад на 1 особу на 1 захід – кава чорна зернова 180 мл. (кава машина), кава чорна з молоком зернова 180 мл. чай чорний – 180 мл., чай зелений 180 мл., вода питна 0,5 літра, цукор, серветки, тістечка з кремом – 150 г, кекси з фруктами – 150 г,  обслуговування.</t>
  </si>
  <si>
    <t xml:space="preserve">3.2 Оренда конференц-залу </t>
  </si>
  <si>
    <t>Оренда конференц-залу для проведення заходу та розміщення 130 осіб - 1 день оренди;</t>
  </si>
  <si>
    <t>3.3 Послуги фото та відео зйомки заходів</t>
  </si>
  <si>
    <t>Забезпечення заходу фото та відео зйомкою – 1 день, три години фото та відео зйомка (не менше 200 фото та 20 фото оброблених для публікації, та 2 хвилини монтованого відео)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</si>
</sst>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3" borderId="1" xfId="0" applyFill="1" applyBorder="1"/>
    <xf numFmtId="0" fontId="0" fillId="4" borderId="1" xfId="0" applyFill="1" applyBorder="1"/>
    <xf numFmtId="0" fontId="1" fillId="4" borderId="1" xfId="0" applyFont="1" applyFill="1" applyBorder="1"/>
    <xf numFmtId="0" fontId="0" fillId="4" borderId="5" xfId="0" applyFill="1" applyBorder="1"/>
    <xf numFmtId="0" fontId="1" fillId="4" borderId="5" xfId="0" applyFont="1" applyFill="1" applyBorder="1"/>
    <xf numFmtId="0" fontId="0" fillId="2" borderId="1" xfId="0" applyFill="1" applyBorder="1"/>
    <xf numFmtId="0" fontId="1" fillId="2" borderId="1" xfId="0" applyFont="1" applyFill="1" applyBorder="1"/>
    <xf numFmtId="0" fontId="1" fillId="0" borderId="4" xfId="0" applyFont="1" applyBorder="1" applyAlignment="1">
      <alignment horizontal="left" vertical="center" wrapText="1"/>
    </xf>
    <xf numFmtId="0" fontId="0" fillId="0" borderId="1" xfId="0" applyFill="1" applyBorder="1"/>
    <xf numFmtId="0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6" borderId="3" xfId="0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3" xfId="0" applyFill="1" applyBorder="1" applyAlignment="1">
      <alignment horizontal="center"/>
    </xf>
    <xf numFmtId="0" fontId="0" fillId="6" borderId="1" xfId="0" applyFill="1" applyBorder="1"/>
    <xf numFmtId="0" fontId="0" fillId="6" borderId="5" xfId="0" applyFill="1" applyBorder="1"/>
    <xf numFmtId="0" fontId="0" fillId="6" borderId="0" xfId="0" applyFill="1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5" borderId="2" xfId="0" applyFont="1" applyFill="1" applyBorder="1" applyAlignment="1">
      <alignment horizontal="left" wrapText="1"/>
    </xf>
    <xf numFmtId="0" fontId="1" fillId="5" borderId="3" xfId="0" applyFont="1" applyFill="1" applyBorder="1" applyAlignment="1">
      <alignment horizontal="left" wrapText="1"/>
    </xf>
    <xf numFmtId="0" fontId="1" fillId="5" borderId="4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topLeftCell="A18" zoomScale="80" zoomScaleNormal="80" workbookViewId="0">
      <selection activeCell="I31" sqref="I31"/>
    </sheetView>
  </sheetViews>
  <sheetFormatPr defaultRowHeight="14.4" x14ac:dyDescent="0.3"/>
  <cols>
    <col min="1" max="1" width="4.6640625" customWidth="1"/>
    <col min="2" max="2" width="60.109375" customWidth="1"/>
    <col min="3" max="3" width="64.5546875" customWidth="1"/>
    <col min="4" max="4" width="13.109375" customWidth="1"/>
    <col min="5" max="7" width="16.44140625" customWidth="1"/>
    <col min="8" max="8" width="16.33203125" style="21" customWidth="1"/>
    <col min="9" max="9" width="14.44140625" customWidth="1"/>
  </cols>
  <sheetData>
    <row r="1" spans="1:9" x14ac:dyDescent="0.3">
      <c r="A1" s="23" t="s">
        <v>8</v>
      </c>
      <c r="B1" s="24"/>
      <c r="C1" s="24"/>
      <c r="D1" s="24"/>
      <c r="E1" s="24"/>
      <c r="F1" s="24"/>
      <c r="G1" s="24"/>
      <c r="H1" s="24"/>
      <c r="I1" s="25"/>
    </row>
    <row r="2" spans="1:9" ht="45" customHeight="1" x14ac:dyDescent="0.3">
      <c r="A2" s="4">
        <v>1</v>
      </c>
      <c r="B2" s="26" t="s">
        <v>27</v>
      </c>
      <c r="C2" s="27"/>
      <c r="D2" s="27"/>
      <c r="E2" s="27"/>
      <c r="F2" s="27"/>
      <c r="G2" s="27"/>
      <c r="H2" s="27"/>
      <c r="I2" s="28"/>
    </row>
    <row r="3" spans="1:9" x14ac:dyDescent="0.3">
      <c r="A3" s="1"/>
      <c r="B3" s="29" t="s">
        <v>28</v>
      </c>
      <c r="C3" s="30"/>
      <c r="D3" s="30"/>
      <c r="E3" s="30"/>
      <c r="F3" s="30"/>
      <c r="G3" s="30"/>
      <c r="H3" s="30"/>
      <c r="I3" s="31"/>
    </row>
    <row r="4" spans="1:9" ht="33.6" customHeight="1" x14ac:dyDescent="0.3">
      <c r="A4" s="1"/>
      <c r="B4" s="29" t="s">
        <v>29</v>
      </c>
      <c r="C4" s="30"/>
      <c r="D4" s="30"/>
      <c r="E4" s="30"/>
      <c r="F4" s="30"/>
      <c r="G4" s="30"/>
      <c r="H4" s="30"/>
      <c r="I4" s="31"/>
    </row>
    <row r="5" spans="1:9" ht="60" customHeight="1" x14ac:dyDescent="0.3">
      <c r="A5" s="1"/>
      <c r="B5" s="22" t="s">
        <v>14</v>
      </c>
      <c r="C5" s="22" t="s">
        <v>15</v>
      </c>
      <c r="D5" s="22" t="s">
        <v>16</v>
      </c>
      <c r="E5" s="22" t="s">
        <v>17</v>
      </c>
      <c r="F5" s="22" t="s">
        <v>18</v>
      </c>
      <c r="G5" s="22" t="s">
        <v>19</v>
      </c>
      <c r="H5" s="22" t="s">
        <v>20</v>
      </c>
      <c r="I5" s="11" t="s">
        <v>21</v>
      </c>
    </row>
    <row r="6" spans="1:9" ht="88.8" customHeight="1" x14ac:dyDescent="0.3">
      <c r="A6" s="1"/>
      <c r="B6" s="1" t="s">
        <v>45</v>
      </c>
      <c r="C6" s="2" t="s">
        <v>46</v>
      </c>
      <c r="D6" s="1" t="s">
        <v>4</v>
      </c>
      <c r="E6" s="1">
        <v>155</v>
      </c>
      <c r="F6" s="14" t="s">
        <v>10</v>
      </c>
      <c r="G6" s="1">
        <v>1</v>
      </c>
      <c r="H6" s="19"/>
      <c r="I6" s="1">
        <f>E6*H6</f>
        <v>0</v>
      </c>
    </row>
    <row r="7" spans="1:9" ht="28.8" x14ac:dyDescent="0.3">
      <c r="A7" s="1"/>
      <c r="B7" s="1" t="s">
        <v>22</v>
      </c>
      <c r="C7" s="2" t="s">
        <v>23</v>
      </c>
      <c r="D7" s="1" t="s">
        <v>24</v>
      </c>
      <c r="E7" s="1">
        <v>1</v>
      </c>
      <c r="F7" s="14" t="s">
        <v>13</v>
      </c>
      <c r="G7" s="14" t="s">
        <v>13</v>
      </c>
      <c r="H7" s="19"/>
      <c r="I7" s="1">
        <f>E7*H7</f>
        <v>0</v>
      </c>
    </row>
    <row r="8" spans="1:9" x14ac:dyDescent="0.3">
      <c r="A8" s="1"/>
      <c r="B8" s="2" t="s">
        <v>25</v>
      </c>
      <c r="C8" s="2" t="s">
        <v>26</v>
      </c>
      <c r="D8" s="1" t="s">
        <v>24</v>
      </c>
      <c r="E8" s="1">
        <v>1</v>
      </c>
      <c r="F8" s="14" t="s">
        <v>13</v>
      </c>
      <c r="G8" s="14" t="s">
        <v>13</v>
      </c>
      <c r="H8" s="19"/>
      <c r="I8" s="1">
        <f>E8*H8</f>
        <v>0</v>
      </c>
    </row>
    <row r="9" spans="1:9" x14ac:dyDescent="0.3">
      <c r="A9" s="1"/>
      <c r="B9" s="1" t="s">
        <v>12</v>
      </c>
      <c r="C9" s="1"/>
      <c r="D9" s="1" t="s">
        <v>1</v>
      </c>
      <c r="E9" s="1"/>
      <c r="F9" s="1"/>
      <c r="G9" s="1"/>
      <c r="H9" s="19"/>
      <c r="I9" s="1"/>
    </row>
    <row r="10" spans="1:9" x14ac:dyDescent="0.3">
      <c r="A10" s="5"/>
      <c r="B10" s="6" t="s">
        <v>2</v>
      </c>
      <c r="C10" s="5"/>
      <c r="D10" s="5"/>
      <c r="E10" s="5"/>
      <c r="F10" s="5"/>
      <c r="G10" s="5"/>
      <c r="H10" s="19"/>
      <c r="I10" s="6">
        <f>H9+I9</f>
        <v>0</v>
      </c>
    </row>
    <row r="11" spans="1:9" ht="28.5" customHeight="1" x14ac:dyDescent="0.3">
      <c r="A11" s="3">
        <v>2</v>
      </c>
      <c r="B11" s="32" t="s">
        <v>30</v>
      </c>
      <c r="C11" s="33"/>
      <c r="D11" s="33"/>
      <c r="E11" s="33"/>
      <c r="F11" s="33"/>
      <c r="G11" s="33"/>
      <c r="H11" s="33"/>
      <c r="I11" s="34"/>
    </row>
    <row r="12" spans="1:9" x14ac:dyDescent="0.3">
      <c r="A12" s="1"/>
      <c r="B12" s="32" t="s">
        <v>31</v>
      </c>
      <c r="C12" s="33"/>
      <c r="D12" s="33"/>
      <c r="E12" s="33"/>
      <c r="F12" s="33"/>
      <c r="G12" s="33"/>
      <c r="H12" s="33"/>
      <c r="I12" s="34"/>
    </row>
    <row r="13" spans="1:9" x14ac:dyDescent="0.3">
      <c r="A13" s="1"/>
      <c r="B13" s="32" t="s">
        <v>32</v>
      </c>
      <c r="C13" s="33"/>
      <c r="D13" s="33"/>
      <c r="E13" s="33"/>
      <c r="F13" s="33"/>
      <c r="G13" s="33"/>
      <c r="H13" s="33"/>
      <c r="I13" s="34"/>
    </row>
    <row r="14" spans="1:9" x14ac:dyDescent="0.3">
      <c r="A14" s="1"/>
      <c r="B14" s="1" t="s">
        <v>35</v>
      </c>
      <c r="C14" s="1"/>
      <c r="D14" s="1"/>
      <c r="E14" s="1"/>
      <c r="F14" s="1"/>
      <c r="G14" s="1"/>
      <c r="H14" s="19"/>
      <c r="I14" s="1"/>
    </row>
    <row r="15" spans="1:9" ht="73.8" customHeight="1" x14ac:dyDescent="0.3">
      <c r="A15" s="1"/>
      <c r="B15" s="1" t="s">
        <v>3</v>
      </c>
      <c r="C15" s="2" t="s">
        <v>33</v>
      </c>
      <c r="D15" s="1" t="s">
        <v>4</v>
      </c>
      <c r="E15" s="12">
        <v>155</v>
      </c>
      <c r="F15" s="17" t="s">
        <v>10</v>
      </c>
      <c r="G15" s="12">
        <v>4</v>
      </c>
      <c r="H15" s="19"/>
      <c r="I15" s="1">
        <f>E15*G15*H15</f>
        <v>0</v>
      </c>
    </row>
    <row r="16" spans="1:9" ht="28.8" x14ac:dyDescent="0.3">
      <c r="A16" s="1"/>
      <c r="B16" s="1" t="s">
        <v>5</v>
      </c>
      <c r="C16" s="2" t="s">
        <v>34</v>
      </c>
      <c r="D16" s="1" t="s">
        <v>4</v>
      </c>
      <c r="E16" s="12">
        <v>155</v>
      </c>
      <c r="F16" s="17" t="s">
        <v>11</v>
      </c>
      <c r="G16" s="12">
        <v>2</v>
      </c>
      <c r="H16" s="19"/>
      <c r="I16" s="1">
        <f>E16*G16*H16</f>
        <v>0</v>
      </c>
    </row>
    <row r="17" spans="1:9" ht="72" x14ac:dyDescent="0.3">
      <c r="A17" s="1"/>
      <c r="B17" s="2" t="s">
        <v>36</v>
      </c>
      <c r="C17" s="2" t="s">
        <v>37</v>
      </c>
      <c r="D17" s="1" t="s">
        <v>4</v>
      </c>
      <c r="E17" s="1">
        <v>150</v>
      </c>
      <c r="F17" s="14" t="s">
        <v>13</v>
      </c>
      <c r="G17" s="14" t="s">
        <v>13</v>
      </c>
      <c r="H17" s="19"/>
      <c r="I17" s="1">
        <f>E17*H17</f>
        <v>0</v>
      </c>
    </row>
    <row r="18" spans="1:9" ht="35.4" customHeight="1" x14ac:dyDescent="0.3">
      <c r="A18" s="1"/>
      <c r="B18" s="1" t="s">
        <v>38</v>
      </c>
      <c r="C18" s="2" t="s">
        <v>39</v>
      </c>
      <c r="D18" s="1" t="s">
        <v>0</v>
      </c>
      <c r="E18" s="1">
        <v>5</v>
      </c>
      <c r="F18" s="14" t="s">
        <v>13</v>
      </c>
      <c r="G18" s="14" t="s">
        <v>13</v>
      </c>
      <c r="H18" s="19"/>
      <c r="I18" s="1">
        <f>E18*H18</f>
        <v>0</v>
      </c>
    </row>
    <row r="19" spans="1:9" ht="43.2" x14ac:dyDescent="0.3">
      <c r="A19" s="1"/>
      <c r="B19" s="1" t="s">
        <v>40</v>
      </c>
      <c r="C19" s="2" t="s">
        <v>41</v>
      </c>
      <c r="D19" s="15" t="s">
        <v>0</v>
      </c>
      <c r="E19" s="14">
        <v>5</v>
      </c>
      <c r="F19" s="14" t="s">
        <v>13</v>
      </c>
      <c r="G19" s="14" t="s">
        <v>13</v>
      </c>
      <c r="H19" s="18"/>
      <c r="I19" s="1">
        <f>E19*H19</f>
        <v>0</v>
      </c>
    </row>
    <row r="20" spans="1:9" x14ac:dyDescent="0.3">
      <c r="A20" s="1"/>
      <c r="B20" s="1" t="s">
        <v>12</v>
      </c>
      <c r="C20" s="1"/>
      <c r="D20" s="1" t="s">
        <v>1</v>
      </c>
      <c r="E20" s="1"/>
      <c r="F20" s="1"/>
      <c r="G20" s="1"/>
      <c r="H20" s="19"/>
      <c r="I20" s="1"/>
    </row>
    <row r="21" spans="1:9" x14ac:dyDescent="0.3">
      <c r="A21" s="7"/>
      <c r="B21" s="8" t="s">
        <v>6</v>
      </c>
      <c r="C21" s="7"/>
      <c r="D21" s="7"/>
      <c r="E21" s="7"/>
      <c r="F21" s="7"/>
      <c r="G21" s="7"/>
      <c r="H21" s="20"/>
      <c r="I21" s="8">
        <f>H20+I20</f>
        <v>0</v>
      </c>
    </row>
    <row r="22" spans="1:9" ht="15" customHeight="1" x14ac:dyDescent="0.3">
      <c r="A22" s="3">
        <v>3</v>
      </c>
      <c r="B22" s="29" t="s">
        <v>42</v>
      </c>
      <c r="C22" s="30"/>
      <c r="D22" s="30"/>
      <c r="E22" s="30"/>
      <c r="F22" s="30"/>
      <c r="G22" s="30"/>
      <c r="H22" s="30"/>
      <c r="I22" s="31"/>
    </row>
    <row r="23" spans="1:9" ht="15" customHeight="1" x14ac:dyDescent="0.3">
      <c r="A23" s="1"/>
      <c r="B23" s="29" t="s">
        <v>43</v>
      </c>
      <c r="C23" s="30"/>
      <c r="D23" s="30"/>
      <c r="E23" s="30"/>
      <c r="F23" s="30"/>
      <c r="G23" s="30"/>
      <c r="H23" s="30"/>
      <c r="I23" s="31"/>
    </row>
    <row r="24" spans="1:9" ht="15" customHeight="1" x14ac:dyDescent="0.3">
      <c r="A24" s="1"/>
      <c r="B24" s="29" t="s">
        <v>44</v>
      </c>
      <c r="C24" s="30"/>
      <c r="D24" s="30"/>
      <c r="E24" s="30"/>
      <c r="F24" s="30"/>
      <c r="G24" s="30"/>
      <c r="H24" s="30"/>
      <c r="I24" s="31"/>
    </row>
    <row r="25" spans="1:9" x14ac:dyDescent="0.3">
      <c r="A25" s="1"/>
      <c r="B25" s="1" t="s">
        <v>47</v>
      </c>
      <c r="C25" s="2"/>
      <c r="D25" s="1"/>
      <c r="E25" s="1"/>
      <c r="F25" s="1"/>
      <c r="G25" s="1"/>
      <c r="H25" s="19"/>
      <c r="I25" s="1"/>
    </row>
    <row r="26" spans="1:9" ht="71.400000000000006" customHeight="1" x14ac:dyDescent="0.3">
      <c r="A26" s="1"/>
      <c r="B26" s="1" t="s">
        <v>48</v>
      </c>
      <c r="C26" s="2" t="s">
        <v>49</v>
      </c>
      <c r="D26" s="1" t="s">
        <v>4</v>
      </c>
      <c r="E26" s="12">
        <v>130</v>
      </c>
      <c r="F26" s="17" t="s">
        <v>10</v>
      </c>
      <c r="G26" s="12">
        <v>1</v>
      </c>
      <c r="H26" s="19"/>
      <c r="I26" s="1">
        <f>E26*G26*H26</f>
        <v>0</v>
      </c>
    </row>
    <row r="27" spans="1:9" ht="28.8" x14ac:dyDescent="0.3">
      <c r="A27" s="1"/>
      <c r="B27" s="1" t="s">
        <v>50</v>
      </c>
      <c r="C27" s="2" t="s">
        <v>51</v>
      </c>
      <c r="D27" s="1" t="s">
        <v>24</v>
      </c>
      <c r="E27" s="1">
        <v>1</v>
      </c>
      <c r="F27" s="14" t="s">
        <v>13</v>
      </c>
      <c r="G27" s="14" t="s">
        <v>13</v>
      </c>
      <c r="H27" s="19"/>
      <c r="I27" s="1">
        <f>E27*H27</f>
        <v>0</v>
      </c>
    </row>
    <row r="28" spans="1:9" ht="43.2" x14ac:dyDescent="0.3">
      <c r="A28" s="1"/>
      <c r="B28" s="13" t="s">
        <v>52</v>
      </c>
      <c r="C28" s="2" t="s">
        <v>53</v>
      </c>
      <c r="D28" s="1" t="s">
        <v>24</v>
      </c>
      <c r="E28" s="14">
        <v>1</v>
      </c>
      <c r="F28" s="14" t="s">
        <v>13</v>
      </c>
      <c r="G28" s="14" t="s">
        <v>13</v>
      </c>
      <c r="H28" s="16"/>
      <c r="I28" s="1">
        <f>E28*H28</f>
        <v>0</v>
      </c>
    </row>
    <row r="29" spans="1:9" x14ac:dyDescent="0.3">
      <c r="A29" s="1"/>
      <c r="B29" s="1" t="s">
        <v>12</v>
      </c>
      <c r="C29" s="1"/>
      <c r="D29" s="1" t="s">
        <v>1</v>
      </c>
      <c r="E29" s="1"/>
      <c r="F29" s="1"/>
      <c r="G29" s="1"/>
      <c r="H29" s="19"/>
      <c r="I29" s="1"/>
    </row>
    <row r="30" spans="1:9" x14ac:dyDescent="0.3">
      <c r="A30" s="5"/>
      <c r="B30" s="6" t="s">
        <v>7</v>
      </c>
      <c r="C30" s="5"/>
      <c r="D30" s="5"/>
      <c r="E30" s="5"/>
      <c r="F30" s="5"/>
      <c r="G30" s="5"/>
      <c r="H30" s="19"/>
      <c r="I30" s="6">
        <f>H29+I29</f>
        <v>0</v>
      </c>
    </row>
    <row r="31" spans="1:9" x14ac:dyDescent="0.3">
      <c r="A31" s="9"/>
      <c r="B31" s="10" t="s">
        <v>9</v>
      </c>
      <c r="C31" s="9"/>
      <c r="D31" s="9"/>
      <c r="E31" s="9"/>
      <c r="F31" s="9"/>
      <c r="G31" s="9"/>
      <c r="H31" s="9"/>
      <c r="I31" s="9">
        <f>I10+I21+I30</f>
        <v>0</v>
      </c>
    </row>
  </sheetData>
  <mergeCells count="10">
    <mergeCell ref="B24:I24"/>
    <mergeCell ref="B13:I13"/>
    <mergeCell ref="B22:I22"/>
    <mergeCell ref="B11:I11"/>
    <mergeCell ref="B12:I12"/>
    <mergeCell ref="A1:I1"/>
    <mergeCell ref="B2:I2"/>
    <mergeCell ref="B3:I3"/>
    <mergeCell ref="B4:I4"/>
    <mergeCell ref="B23:I23"/>
  </mergeCells>
  <pageMargins left="0.7" right="0.7" top="0.75" bottom="0.75" header="0.3" footer="0.3"/>
  <pageSetup paperSize="9" scale="6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Анастасия Горбачёва</cp:lastModifiedBy>
  <cp:lastPrinted>2020-05-26T14:37:27Z</cp:lastPrinted>
  <dcterms:created xsi:type="dcterms:W3CDTF">2020-05-22T10:26:49Z</dcterms:created>
  <dcterms:modified xsi:type="dcterms:W3CDTF">2023-09-23T19:11:23Z</dcterms:modified>
</cp:coreProperties>
</file>