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Юля\Documents\BHA 2023-2024 Кривий Ріг\Тендер послуги з організації заходів\"/>
    </mc:Choice>
  </mc:AlternateContent>
  <xr:revisionPtr revIDLastSave="0" documentId="13_ncr:1_{F6D9274D-A1AD-4F6D-B236-44FACDFE423C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15" i="1"/>
  <c r="I14" i="1"/>
  <c r="I11" i="1"/>
  <c r="I8" i="1"/>
  <c r="I29" i="1"/>
  <c r="I28" i="1"/>
  <c r="I13" i="1"/>
  <c r="I12" i="1"/>
  <c r="I10" i="1"/>
  <c r="I9" i="1"/>
  <c r="I6" i="1"/>
  <c r="I21" i="1"/>
  <c r="I27" i="1" l="1"/>
  <c r="I25" i="1"/>
  <c r="I24" i="1"/>
  <c r="I23" i="1"/>
  <c r="I30" i="1" l="1"/>
  <c r="I16" i="1" l="1"/>
  <c r="I17" i="1" l="1"/>
  <c r="I31" i="1"/>
  <c r="I32" i="1" l="1"/>
</calcChain>
</file>

<file path=xl/sharedStrings.xml><?xml version="1.0" encoding="utf-8"?>
<sst xmlns="http://schemas.openxmlformats.org/spreadsheetml/2006/main" count="82" uniqueCount="55">
  <si>
    <t>на 1 особу</t>
  </si>
  <si>
    <t>%</t>
  </si>
  <si>
    <t>Ітого за пунктом 1:</t>
  </si>
  <si>
    <t>кава пауза</t>
  </si>
  <si>
    <t>ланч</t>
  </si>
  <si>
    <t>Ітого за пунктом 2:</t>
  </si>
  <si>
    <t>Додаток №4 до Тендерної документації Форма Кошторисного розрахунку послуг</t>
  </si>
  <si>
    <t>Итого Ціна ТЕНДЕРНОЇ ПРОПОЗИЦІЇ:</t>
  </si>
  <si>
    <t>вечеря</t>
  </si>
  <si>
    <t>2.2 Харчування учасників заходів</t>
  </si>
  <si>
    <t>Підпис уповноваженої особи, дата</t>
  </si>
  <si>
    <t>Місце проведення: м. Дніпро Дніпропетровської області</t>
  </si>
  <si>
    <t>1.1 Проживання учасників заходів</t>
  </si>
  <si>
    <t> діб</t>
  </si>
  <si>
    <t>1.2 Харчування учасників заходів</t>
  </si>
  <si>
    <t xml:space="preserve"> Кава-пауза</t>
  </si>
  <si>
    <t>Ланч</t>
  </si>
  <si>
    <t>Вечеря</t>
  </si>
  <si>
    <t>На один захід</t>
  </si>
  <si>
    <t>Місце проведення:  м. Дніпро, Дніпропетровської області</t>
  </si>
  <si>
    <t>2.1 Проживання учасників заходів</t>
  </si>
  <si>
    <t>Тренер/ка </t>
  </si>
  <si>
    <t xml:space="preserve"> Назва заходу: Дводенний тренінг з ГЗН (2.19)</t>
  </si>
  <si>
    <t>Період проведення:29-30 липня 2024 року, 1 захід, 2 дні</t>
  </si>
  <si>
    <t>Забезпечення проживання учасників тренінгу у двомісних номерах категорії стандарт з окремими ліжками (включно зі сніданком) (м. Дніпро – 13 двомісних номерів) – 1 добу на 1 особу</t>
  </si>
  <si>
    <t xml:space="preserve"> Кава-пауза посилена</t>
  </si>
  <si>
    <t> кава-пауза</t>
  </si>
  <si>
    <t>Кількість -  3 кава-паузи по 25 осіб  (загальна кількість 25 осіб на 1 тренінг).
Склад на 1 особу на 1 захід – кава чорна машинна 3*180 мл., вершки 3* 10 мл., чай чорний – 3* 180 мл., чай зелений 3*180 мл., вода питна негазована 3*0,5 літра, вода питна газована 3*0,5 літра, цукор, серветки, печиво пісочне – 3* 150 г, цукерки шоколадні – 3* 150 г, посуд одноразовий, обслуговування.</t>
  </si>
  <si>
    <t>Кількість -  2 ланча на 25 осіб
Склад на 1 особу – салат, перше блюдо, друге блюдо, напій – 200 мл., хліб, серветки;</t>
  </si>
  <si>
    <t>Кількість – 2 вечері на 25 осіб
Склад на 1 особу – салат, друге блюдо, напій – 200 мл., хліб, серветки.</t>
  </si>
  <si>
    <t>1.3 Транспортування учасників тренінгу до місця проведення тренінгу</t>
  </si>
  <si>
    <t>Забезпечення транспортування 25 учасників тренінгу з міста Кривий Ріг, Дніпропетровської області в місто Дніпро, до міста проведення тренінгу комфортабельним автобусом з кондиціонером 29.07.2024 року.</t>
  </si>
  <si>
    <t>на 1 поїздку</t>
  </si>
  <si>
    <t>1.5 Послуги фасилітаторів</t>
  </si>
  <si>
    <t>Забезпечення послугами двох фасилітаторів дводенний захід, вимоги:
-	Наявність документів ФОП з відповідними КВЕД
-	Досвід надання послуг з фасилітації та модерації.</t>
  </si>
  <si>
    <t>1.6 Послуги тренерів</t>
  </si>
  <si>
    <t>Забезпечення заходу послугами двох тренерів – 1 захід, 2 дні, вимоги:
-	Досвід надання тренерских послуг не менше 2 років
-	Наявність документів ФОП з відповідними КВЕД
-	Наявність сертифікатів з питань ГЗН та відповідного досвіду.</t>
  </si>
  <si>
    <t>фасилітатор/ка</t>
  </si>
  <si>
    <t>Період проведення: 31-1 липня  2024 року, 1 захід, 2 дні</t>
  </si>
  <si>
    <t>Забезпечення проживання учасників тренінгу у двомісних номерах категорії стандарт з окремими ліжками (включно зі сніданком) (м. Дніпро – 13 двомісних номерів) – 2 доби на 1 особу</t>
  </si>
  <si>
    <t>доба</t>
  </si>
  <si>
    <t>Кількість -  4 кава-паузи по 25 осіб  (загальна кількість 25 осіб на 1 тренінг).
Склад на 1 особу на 1 захід – кава чорна машинна 4*180 мл., вершки 4* 10 мл., чай чорний – 4* 180 мл., чай зелений 4*180 мл., вода питна негазована 4*0,5 літра, вода питна газована 4*0,5 літра, цукор, серветки, печиво пісочне – 4* 150 г, цукерки шоколадні – 4* 150 г, посуд одноразовий, обслуговування.</t>
  </si>
  <si>
    <t>2.3 Транспортування учасників тренінгу з місця проведення тренінгу</t>
  </si>
  <si>
    <t>Забезпечення транспортування 25 учасників тренінгу з міста Дніпро  місто Кривий Ріг, Дніпропетровської області, комфортабельним автобусом з кондиціонером 01.08.2024 року.</t>
  </si>
  <si>
    <t>2.5 Послуги фасилітаторів</t>
  </si>
  <si>
    <t>2.6 Послуги тренерів</t>
  </si>
  <si>
    <t>Кількість -  1 кава-пауза посилена на 25 осіб .
Склад на 1 особу на 1 захід – кава чорна машинна 1*180 мл., вершки 1* 10 мл., чай чорний – 1* 180 мл., чай зелений 1*180 мл., вода питна негазована 1*0,5 літра, вода питна газована 1*0,5 літра, цукор, серветки, тістечка бісквітні, 100 гр - 2шт;
круасан з начинкою (в асортименті) – 2 шт;
бутерброд (хліб тостер, ковбаса сиров'ялена, сир твердий) - 2шт, посуд одноразовий, обслуговування.</t>
  </si>
  <si>
    <t>1.4 Оренда приміщення</t>
  </si>
  <si>
    <t>Комісійний відсоток виконавця  (окрім пункту  п. 1.4)</t>
  </si>
  <si>
    <t>Назва заходу: : Дводенний  тренінг з запобіганню вигорянню для проєктного колективу (2.7)</t>
  </si>
  <si>
    <t xml:space="preserve">2.4 Оренда приміщення </t>
  </si>
  <si>
    <t>Комісійний відсоток виконавця (окрім пункту п. 2.4)</t>
  </si>
  <si>
    <t>Назва постачальника</t>
  </si>
  <si>
    <t>Оренда приміщення на 2 дні проведення заходу</t>
  </si>
  <si>
    <t>Забезпечення заходу послугами двох тренерів – 1 захід, 2 дні, вимоги:
-	Досвід надання тренерських послуг не менше 2 років
-	Наявність документів ФОП з відповідними КВЕД
Наявність диплому у сфері психології.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</si>
</sst>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4" borderId="5" xfId="0" applyFill="1" applyBorder="1"/>
    <xf numFmtId="0" fontId="1" fillId="4" borderId="5" xfId="0" applyFont="1" applyFill="1" applyBorder="1"/>
    <xf numFmtId="0" fontId="0" fillId="0" borderId="1" xfId="0" applyBorder="1" applyAlignment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6" borderId="1" xfId="0" applyFill="1" applyBorder="1"/>
    <xf numFmtId="0" fontId="0" fillId="6" borderId="5" xfId="0" applyFill="1" applyBorder="1"/>
    <xf numFmtId="0" fontId="0" fillId="6" borderId="0" xfId="0" applyFill="1"/>
    <xf numFmtId="0" fontId="2" fillId="6" borderId="1" xfId="0" applyFont="1" applyFill="1" applyBorder="1"/>
    <xf numFmtId="0" fontId="2" fillId="6" borderId="1" xfId="0" applyFont="1" applyFill="1" applyBorder="1" applyAlignment="1">
      <alignment horizontal="right"/>
    </xf>
    <xf numFmtId="0" fontId="0" fillId="0" borderId="1" xfId="0" applyFont="1" applyBorder="1"/>
    <xf numFmtId="0" fontId="0" fillId="4" borderId="1" xfId="0" applyFont="1" applyFill="1" applyBorder="1"/>
    <xf numFmtId="0" fontId="0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6" xfId="0" applyFont="1" applyBorder="1" applyAlignment="1">
      <alignment vertical="center" wrapText="1"/>
    </xf>
    <xf numFmtId="0" fontId="4" fillId="0" borderId="0" xfId="0" applyFont="1"/>
    <xf numFmtId="0" fontId="0" fillId="0" borderId="1" xfId="0" applyBorder="1" applyAlignment="1">
      <alignment horizontal="lef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topLeftCell="A22" zoomScale="80" zoomScaleNormal="80" workbookViewId="0">
      <selection activeCell="D29" sqref="D29"/>
    </sheetView>
  </sheetViews>
  <sheetFormatPr defaultRowHeight="14.4" x14ac:dyDescent="0.3"/>
  <cols>
    <col min="1" max="1" width="4.6640625" customWidth="1"/>
    <col min="2" max="2" width="60.109375" customWidth="1"/>
    <col min="3" max="3" width="64.5546875" customWidth="1"/>
    <col min="4" max="4" width="13.109375" customWidth="1"/>
    <col min="5" max="7" width="16.44140625" customWidth="1"/>
    <col min="8" max="8" width="16.33203125" style="16" customWidth="1"/>
    <col min="9" max="9" width="14.44140625" customWidth="1"/>
  </cols>
  <sheetData>
    <row r="1" spans="1:9" x14ac:dyDescent="0.3">
      <c r="A1" s="30" t="s">
        <v>6</v>
      </c>
      <c r="B1" s="31"/>
      <c r="C1" s="31"/>
      <c r="D1" s="31"/>
      <c r="E1" s="31"/>
      <c r="F1" s="31"/>
      <c r="G1" s="31"/>
      <c r="H1" s="31"/>
      <c r="I1" s="32"/>
    </row>
    <row r="2" spans="1:9" x14ac:dyDescent="0.3">
      <c r="A2" s="22"/>
      <c r="B2" s="42" t="s">
        <v>52</v>
      </c>
      <c r="C2" s="42"/>
      <c r="D2" s="23"/>
      <c r="E2" s="23"/>
      <c r="F2" s="23"/>
      <c r="G2" s="23"/>
      <c r="H2" s="23"/>
      <c r="I2" s="24"/>
    </row>
    <row r="3" spans="1:9" ht="45" customHeight="1" x14ac:dyDescent="0.3">
      <c r="A3" s="4">
        <v>1</v>
      </c>
      <c r="B3" s="33" t="s">
        <v>22</v>
      </c>
      <c r="C3" s="34"/>
      <c r="D3" s="34"/>
      <c r="E3" s="34"/>
      <c r="F3" s="34"/>
      <c r="G3" s="34"/>
      <c r="H3" s="34"/>
      <c r="I3" s="35"/>
    </row>
    <row r="4" spans="1:9" x14ac:dyDescent="0.3">
      <c r="A4" s="1"/>
      <c r="B4" s="36" t="s">
        <v>23</v>
      </c>
      <c r="C4" s="37"/>
      <c r="D4" s="37"/>
      <c r="E4" s="37"/>
      <c r="F4" s="37"/>
      <c r="G4" s="37"/>
      <c r="H4" s="37"/>
      <c r="I4" s="38"/>
    </row>
    <row r="5" spans="1:9" ht="27" customHeight="1" x14ac:dyDescent="0.3">
      <c r="A5" s="1"/>
      <c r="B5" s="39" t="s">
        <v>11</v>
      </c>
      <c r="C5" s="40"/>
      <c r="D5" s="40"/>
      <c r="E5" s="40"/>
      <c r="F5" s="40"/>
      <c r="G5" s="40"/>
      <c r="H5" s="40"/>
      <c r="I5" s="41"/>
    </row>
    <row r="6" spans="1:9" ht="43.8" thickBot="1" x14ac:dyDescent="0.35">
      <c r="A6" s="1"/>
      <c r="B6" s="1" t="s">
        <v>12</v>
      </c>
      <c r="C6" s="25" t="s">
        <v>24</v>
      </c>
      <c r="D6" s="1" t="s">
        <v>0</v>
      </c>
      <c r="E6" s="1">
        <v>25</v>
      </c>
      <c r="F6" s="1" t="s">
        <v>13</v>
      </c>
      <c r="G6" s="13">
        <v>1</v>
      </c>
      <c r="H6" s="17"/>
      <c r="I6" s="19">
        <f>E6*G6*H6</f>
        <v>0</v>
      </c>
    </row>
    <row r="7" spans="1:9" x14ac:dyDescent="0.3">
      <c r="A7" s="1"/>
      <c r="B7" s="1" t="s">
        <v>14</v>
      </c>
      <c r="C7" s="2"/>
      <c r="D7" s="1"/>
      <c r="E7" s="1"/>
      <c r="F7" s="1"/>
      <c r="G7" s="1"/>
      <c r="H7" s="17"/>
      <c r="I7" s="19"/>
    </row>
    <row r="8" spans="1:9" ht="115.2" x14ac:dyDescent="0.3">
      <c r="A8" s="1"/>
      <c r="B8" s="1" t="s">
        <v>25</v>
      </c>
      <c r="C8" s="2" t="s">
        <v>46</v>
      </c>
      <c r="D8" s="1" t="s">
        <v>0</v>
      </c>
      <c r="E8" s="1">
        <v>25</v>
      </c>
      <c r="F8" s="1" t="s">
        <v>26</v>
      </c>
      <c r="G8" s="13">
        <v>1</v>
      </c>
      <c r="H8" s="17"/>
      <c r="I8" s="19">
        <f>E8*G8*H8</f>
        <v>0</v>
      </c>
    </row>
    <row r="9" spans="1:9" ht="100.8" x14ac:dyDescent="0.3">
      <c r="A9" s="1"/>
      <c r="B9" s="1" t="s">
        <v>15</v>
      </c>
      <c r="C9" s="2" t="s">
        <v>27</v>
      </c>
      <c r="D9" s="1" t="s">
        <v>0</v>
      </c>
      <c r="E9" s="1">
        <v>25</v>
      </c>
      <c r="F9" s="1" t="s">
        <v>26</v>
      </c>
      <c r="G9" s="13">
        <v>3</v>
      </c>
      <c r="H9" s="17"/>
      <c r="I9" s="19">
        <f>E9*G9*H9</f>
        <v>0</v>
      </c>
    </row>
    <row r="10" spans="1:9" ht="43.2" x14ac:dyDescent="0.3">
      <c r="A10" s="1"/>
      <c r="B10" s="1" t="s">
        <v>16</v>
      </c>
      <c r="C10" s="2" t="s">
        <v>28</v>
      </c>
      <c r="D10" s="1" t="s">
        <v>0</v>
      </c>
      <c r="E10" s="1">
        <v>25</v>
      </c>
      <c r="F10" s="1" t="s">
        <v>4</v>
      </c>
      <c r="G10" s="13">
        <v>1</v>
      </c>
      <c r="H10" s="17"/>
      <c r="I10" s="19">
        <f>E10*G10*H10</f>
        <v>0</v>
      </c>
    </row>
    <row r="11" spans="1:9" ht="28.8" x14ac:dyDescent="0.3">
      <c r="A11" s="1"/>
      <c r="B11" s="26" t="s">
        <v>17</v>
      </c>
      <c r="C11" s="2" t="s">
        <v>29</v>
      </c>
      <c r="D11" s="1" t="s">
        <v>0</v>
      </c>
      <c r="E11" s="1">
        <v>25</v>
      </c>
      <c r="F11" s="27" t="s">
        <v>8</v>
      </c>
      <c r="G11" s="13">
        <v>1</v>
      </c>
      <c r="H11" s="18"/>
      <c r="I11" s="19">
        <f>E11*G11*H11</f>
        <v>0</v>
      </c>
    </row>
    <row r="12" spans="1:9" ht="43.8" thickBot="1" x14ac:dyDescent="0.35">
      <c r="A12" s="1"/>
      <c r="B12" s="28" t="s">
        <v>30</v>
      </c>
      <c r="C12" s="2" t="s">
        <v>31</v>
      </c>
      <c r="D12" s="1" t="s">
        <v>32</v>
      </c>
      <c r="E12" s="1">
        <v>1</v>
      </c>
      <c r="F12" s="1"/>
      <c r="G12" s="1"/>
      <c r="H12" s="17"/>
      <c r="I12" s="19">
        <f>E12*H12</f>
        <v>0</v>
      </c>
    </row>
    <row r="13" spans="1:9" x14ac:dyDescent="0.3">
      <c r="A13" s="1"/>
      <c r="B13" s="1" t="s">
        <v>47</v>
      </c>
      <c r="C13" s="2" t="s">
        <v>53</v>
      </c>
      <c r="D13" s="1" t="s">
        <v>18</v>
      </c>
      <c r="E13" s="1">
        <v>1</v>
      </c>
      <c r="F13" s="1"/>
      <c r="G13" s="1"/>
      <c r="H13" s="17"/>
      <c r="I13" s="19">
        <f>E13*H13</f>
        <v>0</v>
      </c>
    </row>
    <row r="14" spans="1:9" ht="43.2" x14ac:dyDescent="0.3">
      <c r="A14" s="1"/>
      <c r="B14" s="1" t="s">
        <v>33</v>
      </c>
      <c r="C14" s="2" t="s">
        <v>34</v>
      </c>
      <c r="D14" s="1" t="s">
        <v>18</v>
      </c>
      <c r="E14" s="1">
        <v>1</v>
      </c>
      <c r="F14" s="1" t="s">
        <v>37</v>
      </c>
      <c r="G14" s="1">
        <v>2</v>
      </c>
      <c r="H14" s="17"/>
      <c r="I14" s="19">
        <f>E14*G14*H14</f>
        <v>0</v>
      </c>
    </row>
    <row r="15" spans="1:9" ht="57.6" x14ac:dyDescent="0.3">
      <c r="A15" s="1"/>
      <c r="B15" s="1" t="s">
        <v>35</v>
      </c>
      <c r="C15" s="2" t="s">
        <v>36</v>
      </c>
      <c r="D15" s="1" t="s">
        <v>18</v>
      </c>
      <c r="E15" s="1">
        <v>1</v>
      </c>
      <c r="F15" s="1" t="s">
        <v>21</v>
      </c>
      <c r="G15" s="1">
        <v>2</v>
      </c>
      <c r="H15" s="17"/>
      <c r="I15" s="19">
        <f>E15*G15*H15</f>
        <v>0</v>
      </c>
    </row>
    <row r="16" spans="1:9" x14ac:dyDescent="0.3">
      <c r="A16" s="1"/>
      <c r="B16" s="1" t="s">
        <v>48</v>
      </c>
      <c r="C16" s="1"/>
      <c r="D16" s="1" t="s">
        <v>1</v>
      </c>
      <c r="E16" s="1"/>
      <c r="F16" s="1"/>
      <c r="G16" s="1"/>
      <c r="H16" s="17"/>
      <c r="I16" s="19">
        <f>H16*0.15</f>
        <v>0</v>
      </c>
    </row>
    <row r="17" spans="1:9" x14ac:dyDescent="0.3">
      <c r="A17" s="5"/>
      <c r="B17" s="6" t="s">
        <v>2</v>
      </c>
      <c r="C17" s="5"/>
      <c r="D17" s="5"/>
      <c r="E17" s="5"/>
      <c r="F17" s="5"/>
      <c r="G17" s="5"/>
      <c r="H17" s="14"/>
      <c r="I17" s="20">
        <f>H16+I16</f>
        <v>0</v>
      </c>
    </row>
    <row r="18" spans="1:9" ht="28.5" customHeight="1" x14ac:dyDescent="0.3">
      <c r="A18" s="3">
        <v>2</v>
      </c>
      <c r="B18" s="43" t="s">
        <v>49</v>
      </c>
      <c r="C18" s="42"/>
      <c r="D18" s="42"/>
      <c r="E18" s="42"/>
      <c r="F18" s="42"/>
      <c r="G18" s="42"/>
      <c r="H18" s="42"/>
      <c r="I18" s="44"/>
    </row>
    <row r="19" spans="1:9" x14ac:dyDescent="0.3">
      <c r="A19" s="1"/>
      <c r="B19" s="43" t="s">
        <v>38</v>
      </c>
      <c r="C19" s="42"/>
      <c r="D19" s="42"/>
      <c r="E19" s="42"/>
      <c r="F19" s="42"/>
      <c r="G19" s="42"/>
      <c r="H19" s="42"/>
      <c r="I19" s="44"/>
    </row>
    <row r="20" spans="1:9" x14ac:dyDescent="0.3">
      <c r="A20" s="1"/>
      <c r="B20" s="43" t="s">
        <v>19</v>
      </c>
      <c r="C20" s="42"/>
      <c r="D20" s="42"/>
      <c r="E20" s="42"/>
      <c r="F20" s="42"/>
      <c r="G20" s="42"/>
      <c r="H20" s="42"/>
      <c r="I20" s="44"/>
    </row>
    <row r="21" spans="1:9" ht="43.2" x14ac:dyDescent="0.3">
      <c r="A21" s="1"/>
      <c r="B21" s="1" t="s">
        <v>20</v>
      </c>
      <c r="C21" s="2" t="s">
        <v>39</v>
      </c>
      <c r="D21" s="1" t="s">
        <v>0</v>
      </c>
      <c r="E21" s="12">
        <v>25</v>
      </c>
      <c r="F21" s="12" t="s">
        <v>40</v>
      </c>
      <c r="G21" s="12">
        <v>2</v>
      </c>
      <c r="H21" s="17"/>
      <c r="I21" s="19">
        <f>E21*G21*H21</f>
        <v>0</v>
      </c>
    </row>
    <row r="22" spans="1:9" x14ac:dyDescent="0.3">
      <c r="A22" s="1"/>
      <c r="B22" s="1" t="s">
        <v>9</v>
      </c>
      <c r="C22" s="1"/>
      <c r="D22" s="1"/>
      <c r="E22" s="1"/>
      <c r="F22" s="1"/>
      <c r="G22" s="1"/>
      <c r="H22" s="14"/>
      <c r="I22" s="19"/>
    </row>
    <row r="23" spans="1:9" ht="100.8" x14ac:dyDescent="0.3">
      <c r="A23" s="1"/>
      <c r="B23" s="1" t="s">
        <v>3</v>
      </c>
      <c r="C23" s="2" t="s">
        <v>41</v>
      </c>
      <c r="D23" s="1" t="s">
        <v>0</v>
      </c>
      <c r="E23" s="12">
        <v>25</v>
      </c>
      <c r="F23" s="12" t="s">
        <v>3</v>
      </c>
      <c r="G23" s="12">
        <v>4</v>
      </c>
      <c r="H23" s="17"/>
      <c r="I23" s="19">
        <f>E23*G23*H23</f>
        <v>0</v>
      </c>
    </row>
    <row r="24" spans="1:9" ht="43.2" x14ac:dyDescent="0.3">
      <c r="A24" s="1"/>
      <c r="B24" s="1" t="s">
        <v>4</v>
      </c>
      <c r="C24" s="2" t="s">
        <v>28</v>
      </c>
      <c r="D24" s="1" t="s">
        <v>0</v>
      </c>
      <c r="E24" s="12">
        <v>25</v>
      </c>
      <c r="F24" s="12" t="s">
        <v>4</v>
      </c>
      <c r="G24" s="12">
        <v>2</v>
      </c>
      <c r="H24" s="17"/>
      <c r="I24" s="19">
        <f>E24*G24*H24</f>
        <v>0</v>
      </c>
    </row>
    <row r="25" spans="1:9" ht="28.8" x14ac:dyDescent="0.3">
      <c r="A25" s="1"/>
      <c r="B25" s="1" t="s">
        <v>8</v>
      </c>
      <c r="C25" s="2" t="s">
        <v>29</v>
      </c>
      <c r="D25" s="1" t="s">
        <v>0</v>
      </c>
      <c r="E25" s="12">
        <v>25</v>
      </c>
      <c r="F25" s="12" t="s">
        <v>8</v>
      </c>
      <c r="G25" s="12">
        <v>2</v>
      </c>
      <c r="H25" s="17"/>
      <c r="I25" s="19">
        <f>E25*G25*H25</f>
        <v>0</v>
      </c>
    </row>
    <row r="26" spans="1:9" ht="43.2" x14ac:dyDescent="0.3">
      <c r="A26" s="1"/>
      <c r="B26" s="2" t="s">
        <v>42</v>
      </c>
      <c r="C26" s="2" t="s">
        <v>43</v>
      </c>
      <c r="D26" s="27" t="s">
        <v>32</v>
      </c>
      <c r="E26" s="13">
        <v>1</v>
      </c>
      <c r="F26" s="13"/>
      <c r="G26" s="13"/>
      <c r="H26" s="18"/>
      <c r="I26" s="21">
        <f>E26*H26</f>
        <v>0</v>
      </c>
    </row>
    <row r="27" spans="1:9" ht="15.6" customHeight="1" x14ac:dyDescent="0.3">
      <c r="A27" s="1"/>
      <c r="B27" s="1" t="s">
        <v>50</v>
      </c>
      <c r="C27" s="2" t="s">
        <v>53</v>
      </c>
      <c r="D27" s="1" t="s">
        <v>18</v>
      </c>
      <c r="E27" s="1">
        <v>1</v>
      </c>
      <c r="F27" s="1"/>
      <c r="G27" s="1"/>
      <c r="H27" s="17"/>
      <c r="I27" s="19">
        <f>E27*H27</f>
        <v>0</v>
      </c>
    </row>
    <row r="28" spans="1:9" ht="45.6" customHeight="1" thickBot="1" x14ac:dyDescent="0.35">
      <c r="A28" s="1"/>
      <c r="B28" s="1" t="s">
        <v>44</v>
      </c>
      <c r="C28" s="2" t="s">
        <v>34</v>
      </c>
      <c r="D28" s="1" t="s">
        <v>18</v>
      </c>
      <c r="E28" s="1">
        <v>1</v>
      </c>
      <c r="F28" s="1" t="s">
        <v>37</v>
      </c>
      <c r="G28" s="9">
        <v>2</v>
      </c>
      <c r="H28" s="17"/>
      <c r="I28" s="19">
        <f>E28*H28</f>
        <v>0</v>
      </c>
    </row>
    <row r="29" spans="1:9" ht="58.2" thickBot="1" x14ac:dyDescent="0.35">
      <c r="A29" s="1"/>
      <c r="B29" s="29" t="s">
        <v>45</v>
      </c>
      <c r="C29" s="2" t="s">
        <v>54</v>
      </c>
      <c r="D29" s="1" t="s">
        <v>18</v>
      </c>
      <c r="E29" s="13">
        <v>1</v>
      </c>
      <c r="F29" s="1" t="s">
        <v>21</v>
      </c>
      <c r="G29" s="13">
        <v>2</v>
      </c>
      <c r="H29" s="18"/>
      <c r="I29" s="19">
        <f>E29*H29</f>
        <v>0</v>
      </c>
    </row>
    <row r="30" spans="1:9" x14ac:dyDescent="0.3">
      <c r="A30" s="1"/>
      <c r="B30" s="1" t="s">
        <v>51</v>
      </c>
      <c r="C30" s="1"/>
      <c r="D30" s="1" t="s">
        <v>1</v>
      </c>
      <c r="E30" s="1"/>
      <c r="F30" s="1"/>
      <c r="G30" s="1"/>
      <c r="H30" s="17"/>
      <c r="I30" s="1">
        <f>H30*0.15</f>
        <v>0</v>
      </c>
    </row>
    <row r="31" spans="1:9" x14ac:dyDescent="0.3">
      <c r="A31" s="7"/>
      <c r="B31" s="8" t="s">
        <v>5</v>
      </c>
      <c r="C31" s="7"/>
      <c r="D31" s="7"/>
      <c r="E31" s="7"/>
      <c r="F31" s="7"/>
      <c r="G31" s="7"/>
      <c r="H31" s="15"/>
      <c r="I31" s="8">
        <f>H30+I30</f>
        <v>0</v>
      </c>
    </row>
    <row r="32" spans="1:9" x14ac:dyDescent="0.3">
      <c r="A32" s="10"/>
      <c r="B32" s="11" t="s">
        <v>7</v>
      </c>
      <c r="C32" s="10"/>
      <c r="D32" s="10"/>
      <c r="E32" s="10"/>
      <c r="F32" s="10"/>
      <c r="G32" s="10"/>
      <c r="H32" s="10"/>
      <c r="I32" s="10" t="e">
        <f>#REF!+#REF!+#REF!+#REF!+#REF!+I31+I17</f>
        <v>#REF!</v>
      </c>
    </row>
    <row r="34" spans="2:2" x14ac:dyDescent="0.3">
      <c r="B34" t="s">
        <v>10</v>
      </c>
    </row>
  </sheetData>
  <mergeCells count="8">
    <mergeCell ref="B20:I20"/>
    <mergeCell ref="B18:I18"/>
    <mergeCell ref="B19:I19"/>
    <mergeCell ref="A1:I1"/>
    <mergeCell ref="B3:I3"/>
    <mergeCell ref="B4:I4"/>
    <mergeCell ref="B5:I5"/>
    <mergeCell ref="B2:C2"/>
  </mergeCells>
  <pageMargins left="0.7" right="0.7" top="0.75" bottom="0.75" header="0.3" footer="0.3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Юля</cp:lastModifiedBy>
  <cp:lastPrinted>2024-05-28T07:37:25Z</cp:lastPrinted>
  <dcterms:created xsi:type="dcterms:W3CDTF">2020-05-22T10:26:49Z</dcterms:created>
  <dcterms:modified xsi:type="dcterms:W3CDTF">2024-07-17T09:23:55Z</dcterms:modified>
</cp:coreProperties>
</file>