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Юля\Documents\UNDP зелені кімнати 2025\Тендер технічне обладнання\"/>
    </mc:Choice>
  </mc:AlternateContent>
  <bookViews>
    <workbookView xWindow="0" yWindow="0" windowWidth="23040" windowHeight="907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1" l="1"/>
  <c r="G29" i="1"/>
  <c r="G21" i="1"/>
  <c r="G22" i="1"/>
  <c r="G23" i="1"/>
  <c r="G24" i="1"/>
  <c r="G25" i="1"/>
  <c r="G26" i="1"/>
  <c r="G27" i="1"/>
  <c r="G28" i="1"/>
  <c r="G9" i="1"/>
  <c r="G10" i="1"/>
  <c r="G11" i="1"/>
  <c r="G12" i="1"/>
  <c r="G13" i="1"/>
  <c r="G14" i="1"/>
  <c r="G15" i="1"/>
  <c r="G16" i="1"/>
  <c r="G17" i="1"/>
  <c r="G18" i="1"/>
  <c r="G19" i="1"/>
  <c r="G20" i="1"/>
  <c r="G7" i="1" l="1"/>
  <c r="G31" i="1"/>
  <c r="G8" i="1"/>
  <c r="G32" i="1" l="1"/>
</calcChain>
</file>

<file path=xl/sharedStrings.xml><?xml version="1.0" encoding="utf-8"?>
<sst xmlns="http://schemas.openxmlformats.org/spreadsheetml/2006/main" count="63" uniqueCount="41">
  <si>
    <t>Інструкція щодо заповнення таблиці:</t>
  </si>
  <si>
    <t>№ з.п.</t>
  </si>
  <si>
    <t>Кількість</t>
  </si>
  <si>
    <t>Вартість за одиницю</t>
  </si>
  <si>
    <t>Всього</t>
  </si>
  <si>
    <t>Одиниця виміру</t>
  </si>
  <si>
    <t>шт</t>
  </si>
  <si>
    <t>Разом:</t>
  </si>
  <si>
    <t>Сума прописом/валюта: (Заповнити!!!)_______________________________________________________________</t>
  </si>
  <si>
    <t>Примітка:
1. У разі розбіжності між ціною за одиницю та підсумковою ціною, ціна за одиницю буде переважати.
2. Специфікація повинна бути заповнена на комп'ютері. Специфікації, заповнені від руки розглядатися не будуть.</t>
  </si>
  <si>
    <t xml:space="preserve">Найменування </t>
  </si>
  <si>
    <t>Перелік обладнання:</t>
  </si>
  <si>
    <t xml:space="preserve">У переліку вказані види товарів з відповідними характеристиками. Учасник повинен вказати вартість товарів згідно з переліком нижче. </t>
  </si>
  <si>
    <t>Одиниця виміру і кількість , вказані в стовпчиках 3 і 4 не можуть бути змінені учасниками при підготовці пропозиції.</t>
  </si>
  <si>
    <t>м</t>
  </si>
  <si>
    <t>Найменування проекту: «Покращення системи підтримки дітей та підлітків: створення дружніх кімнат за методикою «Зелена кімната»грантова угода 2025/05/023/CS, що реалізується за підтримки ПРООН, оголошує відкритий тендер на закупівлю технічного обладнання для "Зелених кімнат"</t>
  </si>
  <si>
    <t>Модель та детальна характеристика запропонованого товару, відповідає/ чи не відповідає, ТАК/НІ</t>
  </si>
  <si>
    <t>Кронштейн для телевізора 
Каркас Метал
Максимальне навантаження 45 кг
Особливість: сумісність із запропонованим телевізором
Кількість: 2 шт</t>
  </si>
  <si>
    <t>Монітор
 Діагональ дисплея: не менше 23.8"
Максимальна роздільна здатність дисплея: 1920x1080 (FullHD)
Вбудований тюнер: Немає
Яскравість дисплея: 250 кд/м²
Тип матриці: VA
Особливості:
Безрамковий (Сinema screen)
Контрастність дисплея: 3000:1
Інтерфейси: HDMI, VGA
Підсвітка матриці: LED (WLED)
Кут огляду горизонтальний: 178°
Ігрові технології: AMD FreeSync
Кут огляду вертикальний: 178°
Відношення сторін: 16:9
Колір: Black
Розмір пікселя: не менше 0.2745 x 0.2745 мм
Покриття екрану: Матове
VESA: 100x100 мм
Кількість: 2 шт</t>
  </si>
  <si>
    <t>Мікрофон
Тип: Конденсаторний
Характеристика спрямованості: Кардіоїдна
Частотний діапазон: 60 Гц - 16 кГц
Чутливість: -36dBV/Pa (15.8V/Pa)
Імпеданс: 200 Ом фантом/600 Ом батарея
Матеріал корпусу: Метал
Додаткові дані	:
Вихід на базі XLR-m, живлення: фантом/батарея
Гарантія: не менше 12 місяців
Кількість 2шт</t>
  </si>
  <si>
    <t>IP відеореєстратор
 Тип: IP-відеорегістратор
Метод стиснення відео: H.264; H.265
Максимальна ємність дисків: 10 Тб
Відеовходи: 16
Відеовиходи: VGA; HDMI
Кількість: 2шт</t>
  </si>
  <si>
    <t>Зовнішний жорсткий диск 6Тб
Тип: Внутрішній
Форм-фактор: 3.5"
Інтерфейси: SATA III (6Gb/s)
Призначення: Для відеоспостереження
Фізичні характеристики
Зовнішня швидкість передачі даних: 6 Гбіт / с
Об'єм накопичувача: 6 Тб
Кількість: 2 шт</t>
  </si>
  <si>
    <t xml:space="preserve">Адаптер 
Тип адаптеру: зовнішній
Стандарт зв'язку: Bluetooth 4.0
Антена: відсутня
Сумісність: Windows
Додаткові функції:
Швидкість сигналу: 3 Мб/с на відстань до 20 м
Особливості: зовнішній
Кількість: 2шт.
</t>
  </si>
  <si>
    <t>Акустична система
Формат акустики:	2.0
Тип:	стаціонарні
Потужність:	6 Вт
Потужність сабвуфера:	-
Потужність сателітів: не менше 2 х 3 Вт
Частотний діапазон:	100 - 20 000 Гц
Частотний діапазон сабвуфера:	-
Аудіо:	mini Jack 3.5 mm
Питання: від USB
Матеріал корпусу: МДФ
Колір:	чорний
Кількість: 2 шт</t>
  </si>
  <si>
    <t>Миша
Під'єднання: Бездротове
Розмір миші: Маленька (менше 105 мм)
Особливості: Без підсвітки
Сумісність з ОС: Mac OS
Microsoft Windows
Кількість: 2 шт</t>
  </si>
  <si>
    <t>Клавиатура 
Клавіатури: Дротове
Форм-фактор: Повнорозмірна (100%)
Розкладка: Eng / Ukr
Тип клавіатури: Мембранні
Особливості: З плоскими клавішами. З підставкою для рук, З регулюванням гучності
Призначення: Для настільного ПК
Сумісність з ОС: Microsoft Windows
Особливості клавіш: Стандартний хід
Кількість: 2шт</t>
  </si>
  <si>
    <t>Зовнішній жорсткий диск 2 ТБ
Місткість накопичувача: 2 ТБ
Сумісність: Для MAC OS, Windows, Linux
Тип жорсткого диска: Зовнішній
Інтерфейс підключення: USB 3.0
Форм-фактор: 2.5"
Кількість: 2шт</t>
  </si>
  <si>
    <t>Телевізор 
Діагональ екрана: не менше 43"
Підтримка Smart TV: Зі Smart TV
Бездротові можливості: WI-Fi
Роздільна здатність: 1920x1080
Частота екрану (інтерпольована): 60 Гц
Платформа: Tizen
Роз'єми: Ethernet, RCA
Антенний вхід (RF-in)
Компонентний вхід
Слот розширення CI
Цифровий оптичний аудіовихід
Кількість: 2 шт</t>
  </si>
  <si>
    <t>Системний блок
 Склад:Процесор Intel Core i5-11400F s-1200 4.4GHz/12MB Tray (CM8070804497016)
Материнська плата GigaByte H510M S2H V3 s-1200 H470
Модуль пам'яті Kingston Fury DDR4 16GB 2x8GB 3200MHz Beast Black (KF432C16BBK2/16)
Відеокарта Arktek PCI-E GeForce GTX750 Ti 4GB DDR5 (AKN750TiD5S4GH1)
SSD-накопичувач 2.5" SATA 512GB Transcend (TS512GSSD230S)
Кулер для процесора DeepCool AK400 (R-AK400-BKNNMN-G-1)
Кількість: 2 шт</t>
  </si>
  <si>
    <t>Кабель UTP
Опір:100±15 Ом
Діапазон рабочих температур: -30°C ~ +60°C
Кількість жил: 8
Матеріал жили: мідь
Кількість: 1000 м</t>
  </si>
  <si>
    <t>Мережевий фільтр
Довжина проводу: 10 м
Максимальний струм: 10 А
Наявність заземлення: із заземленням
Кількість розеток: 5 шт.
Гарантія: не менше 12 міс.
Кількість: 2 шт</t>
  </si>
  <si>
    <t>Роз'єм RG-45
Категорія кабелю Cat 5e
Тип Конектори
Інтерфейси RJ-45
Кількість в пакованні, шт. 10
Кількість: 40 шт</t>
  </si>
  <si>
    <t>Кабель HDMI 
Призначення
Для аудіо, Для відео
Тип вхід: HDMI
Тип вихід: HDMI
Підтримка стандарту HDMI: 2.0
Особливості: З посиленням сигналу
Фізичні характеристики:
Довжина кабелю, м 1,5
Колір: Чорний
Вид кабелю Пластик
Кількість: 2 шт</t>
  </si>
  <si>
    <t>Гарнитура 
Вид: Навушники
Призначення: Для телефону
Тип навушників: Накладні, Повнорозмірні
Тип підключення: Бездротові
Інтерфейс підключення: Bluetooth
Тип керування: Механічне
Тип кріплення: Наголов'я
Акустичне оформлення: Закрите
Основний колір: Чорний
Тип випромінювача: Динамічний
Максимальна потужність, мВт 10
Чутливість, дБ: 102
Частотний діапазон, Гц 20 - 20000
Опір, Ом 32
Матеріал амбушур: Шкірзамінник
Мікрофон: З мікрофоном
Конструкція мікрофона: Вбудований в корпус навушників
Час роботи від акумулятора, год: не менше 15
Функції та можливості
Android-сумісність, Apple-сумісність, Hands Free, Мікрофон із заглушенням відлуння, Перемикання між 2 викликами, Регульоване наголов'я, Регульовані амбушюри, З басами, Складна конструкція, Функція відповіді на дзвінок
Кількість: 2 шт</t>
  </si>
  <si>
    <t>Веб-камера Кількість пікселів: 2.0 МП
Роздільна здатність відео: FullHD (1920x1080)
Частота кадрів на секунду 30
Фокусування: фіксований
Кріплення: універсальне
Кут огляду: 60 °
Інтерфейс: USB
Сумісність ОС: Windows ,  Mac OS X ,  Chrome OS
Мікрофон: вбудований мікрофон
Колір: чорний
Кількість: 2 шт</t>
  </si>
  <si>
    <t>IP камера відеоспостереження 
Роздільна здатність камери: 4 Мп
Інтерфейси: Wi-Fi
Колір: Білий
Фокусна відстань: 2.1 мм мм
Матеріал корпуса: Пластик
Слот для карт пам'яті: MicroSD
Діапазон робочих температур: -20 °C ~ +50 °C °C
Розміри: 130/71.7/71.7 мм мм
Гарантія: не менше 12 місяців
Кількість: 2 шт</t>
  </si>
  <si>
    <t>Bluetooth-гарнітура 
Опір: 16 Ом
Чутливість мікрофона: всенапрвленный
Частотний діапазон: 100 - 20000 Гц
Клас гарнітури: 
Моногарнітури
Тип: Моно
Профілі: A2DP ,  AVRCP
Версія Bluetooth: v5.0
Радіус дії: до 10 метрів
Особливості:
Індикатор заряду ,  Голосове керування ,  Шумозаглушення ,  Підтримка Multipoint
Колір: чорний
Кількість: 2 шт</t>
  </si>
  <si>
    <t>PoE комутатор 
Тип: некерований
Форм-фактор: настільний
Кількість портів: 10
Порти: Fast Ethernet
Вимоги PoE: PoE 802.3af (PSE) до 15.4 Вт на порт ,  PoE 802.3at (PSE) до 30 Вт на порт
Можливість віддаленого управління: некерований
Кількість PoE+ портів: 8xPoE+
Кількість Uplinks портів: 2
Кількість: 2шт</t>
  </si>
  <si>
    <t>Переговорний пристрій
Станція системи селекторного зв'язку.
До пристрою можна підключити до 12 підлеглих трубок Commax TP-S. 
З кожним абонентським пультом є 2-дротове з'єднання.
Кількість- 2шт</t>
  </si>
  <si>
    <t>Ноутбук
Процесор: Десятиядерний Intel Core i5-1334U (1.3 - 4.6 ГГц)
Операційна система: DOS
Звукова система: Вбудований мікрофон, Вбудовані стереодинаміки
Обсяг SSD не менше 1 ТБ
Тип накопичувача: SSD
Обсяг оперативної пам'яті: 16 ГБ
Тип оперативної пам'яті: DDR4
Мережеві адаптери: Wi-Fi 802.11ax, Bluetooth 5.3
Діагональ екрану: не менше 15.6"
Гарантія: не менше 12 місяців
Кількість: 1 шт</t>
  </si>
  <si>
    <t>Багатофункціональний пристрій 
Тип МФУ - струменевий
Технологія друку -струменевий. 
Друк: Кольоровий
Функції: Друк, Копіювання, Сканування, Факс
Особливості: Зі сканером, Дуплекс (двосторонній друк),
Автоподавач оригіналів, Дисплей, Друк без полів, Друк з мобільних пристроїв, Друк з USB-накопичувачів, Факс
Вбудована СНПЧ: Так
Максимальний формат друку -A4
Wi-Fi: З Wi-Fi
Інтерфейси підключення: USB, Wi-Fi
Сумісність з ОС: Mac OS, Windows
Кількість: 1 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</si>
</sst>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vertical="center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1" fillId="0" borderId="2" xfId="0" applyFont="1" applyBorder="1" applyAlignment="1">
      <alignment horizontal="right" wrapText="1"/>
    </xf>
    <xf numFmtId="0" fontId="1" fillId="0" borderId="1" xfId="0" applyFont="1" applyFill="1" applyBorder="1" applyAlignment="1">
      <alignment wrapText="1"/>
    </xf>
    <xf numFmtId="0" fontId="1" fillId="0" borderId="8" xfId="0" applyFont="1" applyFill="1" applyBorder="1" applyAlignment="1">
      <alignment wrapText="1"/>
    </xf>
    <xf numFmtId="0" fontId="0" fillId="0" borderId="0" xfId="0" applyFill="1"/>
    <xf numFmtId="0" fontId="1" fillId="0" borderId="2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vertical="top" wrapText="1"/>
    </xf>
  </cellXfs>
  <cellStyles count="1"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righ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6:G32" totalsRowCount="1" headerRowDxfId="18" dataDxfId="16" headerRowBorderDxfId="17" tableBorderDxfId="15" totalsRowBorderDxfId="14">
  <tableColumns count="7">
    <tableColumn id="1" name="№ з.п." dataDxfId="13" totalsRowDxfId="6"/>
    <tableColumn id="3" name="Найменування " dataDxfId="12" totalsRowDxfId="5"/>
    <tableColumn id="4" name="Одиниця виміру" dataDxfId="11" totalsRowDxfId="4"/>
    <tableColumn id="5" name="Кількість" dataDxfId="10" totalsRowDxfId="3"/>
    <tableColumn id="2" name="Модель та детальна характеристика запропонованого товару, відповідає/ чи не відповідає, ТАК/НІ" dataDxfId="9" totalsRowDxfId="2"/>
    <tableColumn id="6" name="Вартість за одиницю" totalsRowLabel="Разом:" dataDxfId="8" totalsRowDxfId="1"/>
    <tableColumn id="7" name="Всього" totalsRowFunction="sum" dataDxfId="7" totalsRowDxfId="0">
      <calculatedColumnFormula>Table1[[#This Row],[Вартість за одиницю]]*Table1[[#This Row],[Кількість]]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abSelected="1" view="pageBreakPreview" topLeftCell="A29" zoomScaleNormal="100" zoomScaleSheetLayoutView="100" workbookViewId="0">
      <selection activeCell="C31" sqref="C31"/>
    </sheetView>
  </sheetViews>
  <sheetFormatPr defaultRowHeight="14.4" x14ac:dyDescent="0.3"/>
  <cols>
    <col min="1" max="1" width="3.77734375" customWidth="1"/>
    <col min="2" max="2" width="40.77734375" customWidth="1"/>
    <col min="3" max="4" width="8.77734375" customWidth="1"/>
    <col min="5" max="6" width="10.77734375" customWidth="1"/>
  </cols>
  <sheetData>
    <row r="1" spans="1:7" ht="62.25" customHeight="1" x14ac:dyDescent="0.3">
      <c r="A1" s="21" t="s">
        <v>15</v>
      </c>
      <c r="B1" s="21"/>
      <c r="C1" s="21"/>
      <c r="D1" s="21"/>
      <c r="E1" s="21"/>
      <c r="F1" s="21"/>
    </row>
    <row r="2" spans="1:7" ht="15" customHeight="1" x14ac:dyDescent="0.3">
      <c r="A2" s="22" t="s">
        <v>11</v>
      </c>
      <c r="B2" s="22"/>
      <c r="C2" s="22"/>
      <c r="D2" s="22"/>
      <c r="E2" s="22"/>
      <c r="F2" s="22"/>
    </row>
    <row r="3" spans="1:7" s="1" customFormat="1" ht="15" customHeight="1" x14ac:dyDescent="0.3">
      <c r="A3" s="23" t="s">
        <v>0</v>
      </c>
      <c r="B3" s="23"/>
      <c r="C3" s="23"/>
      <c r="D3" s="23"/>
      <c r="E3" s="23"/>
      <c r="F3" s="23"/>
    </row>
    <row r="4" spans="1:7" s="1" customFormat="1" ht="24" customHeight="1" x14ac:dyDescent="0.3">
      <c r="A4" s="23" t="s">
        <v>12</v>
      </c>
      <c r="B4" s="23"/>
      <c r="C4" s="23"/>
      <c r="D4" s="23"/>
      <c r="E4" s="23"/>
      <c r="F4" s="23"/>
    </row>
    <row r="5" spans="1:7" ht="15" customHeight="1" x14ac:dyDescent="0.3">
      <c r="A5" s="23" t="s">
        <v>13</v>
      </c>
      <c r="B5" s="23"/>
      <c r="C5" s="23"/>
      <c r="D5" s="23"/>
      <c r="E5" s="23"/>
      <c r="F5" s="23"/>
    </row>
    <row r="6" spans="1:7" ht="91.5" customHeight="1" x14ac:dyDescent="0.3">
      <c r="A6" s="2" t="s">
        <v>1</v>
      </c>
      <c r="B6" s="3" t="s">
        <v>10</v>
      </c>
      <c r="C6" s="3" t="s">
        <v>5</v>
      </c>
      <c r="D6" s="3" t="s">
        <v>2</v>
      </c>
      <c r="E6" s="3" t="s">
        <v>16</v>
      </c>
      <c r="F6" s="3" t="s">
        <v>3</v>
      </c>
      <c r="G6" s="4" t="s">
        <v>4</v>
      </c>
    </row>
    <row r="7" spans="1:7" x14ac:dyDescent="0.3">
      <c r="A7" s="5"/>
      <c r="B7" s="11"/>
      <c r="C7" s="6"/>
      <c r="D7" s="6"/>
      <c r="E7" s="6"/>
      <c r="F7" s="6"/>
      <c r="G7" s="7">
        <f>Table1[[#This Row],[Вартість за одиницю]]*Table1[[#This Row],[Кількість]]</f>
        <v>0</v>
      </c>
    </row>
    <row r="8" spans="1:7" ht="52.2" x14ac:dyDescent="0.3">
      <c r="A8" s="8">
        <v>1</v>
      </c>
      <c r="B8" s="9" t="s">
        <v>17</v>
      </c>
      <c r="C8" s="9" t="s">
        <v>6</v>
      </c>
      <c r="D8" s="9">
        <v>2</v>
      </c>
      <c r="E8" s="9"/>
      <c r="F8" s="9"/>
      <c r="G8" s="10">
        <f>Table1[[#This Row],[Вартість за одиницю]]*Table1[[#This Row],[Кількість]]</f>
        <v>0</v>
      </c>
    </row>
    <row r="9" spans="1:7" ht="215.4" x14ac:dyDescent="0.3">
      <c r="A9" s="8">
        <v>2</v>
      </c>
      <c r="B9" s="6" t="s">
        <v>18</v>
      </c>
      <c r="C9" s="6" t="s">
        <v>6</v>
      </c>
      <c r="D9" s="6">
        <v>2</v>
      </c>
      <c r="E9" s="6"/>
      <c r="F9" s="6"/>
      <c r="G9" s="10">
        <f>Table1[[#This Row],[Вартість за одиницю]]*Table1[[#This Row],[Кількість]]</f>
        <v>0</v>
      </c>
    </row>
    <row r="10" spans="1:7" ht="113.4" x14ac:dyDescent="0.3">
      <c r="A10" s="8">
        <v>3</v>
      </c>
      <c r="B10" s="6" t="s">
        <v>19</v>
      </c>
      <c r="C10" s="6" t="s">
        <v>6</v>
      </c>
      <c r="D10" s="6">
        <v>2</v>
      </c>
      <c r="E10" s="6"/>
      <c r="F10" s="6"/>
      <c r="G10" s="10">
        <f>Table1[[#This Row],[Вартість за одиницю]]*Table1[[#This Row],[Кількість]]</f>
        <v>0</v>
      </c>
    </row>
    <row r="11" spans="1:7" s="15" customFormat="1" ht="72.599999999999994" x14ac:dyDescent="0.3">
      <c r="A11" s="8">
        <v>4</v>
      </c>
      <c r="B11" s="13" t="s">
        <v>20</v>
      </c>
      <c r="C11" s="13" t="s">
        <v>6</v>
      </c>
      <c r="D11" s="13">
        <v>2</v>
      </c>
      <c r="E11" s="13"/>
      <c r="F11" s="13"/>
      <c r="G11" s="10">
        <f>Table1[[#This Row],[Вартість за одиницю]]*Table1[[#This Row],[Кількість]]</f>
        <v>0</v>
      </c>
    </row>
    <row r="12" spans="1:7" s="15" customFormat="1" ht="116.25" customHeight="1" x14ac:dyDescent="0.3">
      <c r="A12" s="8">
        <v>5</v>
      </c>
      <c r="B12" s="18" t="s">
        <v>21</v>
      </c>
      <c r="C12" s="16" t="s">
        <v>6</v>
      </c>
      <c r="D12" s="16">
        <v>2</v>
      </c>
      <c r="E12" s="16"/>
      <c r="F12" s="16"/>
      <c r="G12" s="10">
        <f>Table1[[#This Row],[Вартість за одиницю]]*Table1[[#This Row],[Кількість]]</f>
        <v>0</v>
      </c>
    </row>
    <row r="13" spans="1:7" s="15" customFormat="1" ht="103.2" x14ac:dyDescent="0.3">
      <c r="A13" s="8">
        <v>6</v>
      </c>
      <c r="B13" s="16" t="s">
        <v>22</v>
      </c>
      <c r="C13" s="13" t="s">
        <v>6</v>
      </c>
      <c r="D13" s="16">
        <v>2</v>
      </c>
      <c r="E13" s="16"/>
      <c r="F13" s="16"/>
      <c r="G13" s="10">
        <f>Table1[[#This Row],[Вартість за одиницю]]*Table1[[#This Row],[Кількість]]</f>
        <v>0</v>
      </c>
    </row>
    <row r="14" spans="1:7" s="15" customFormat="1" ht="133.80000000000001" x14ac:dyDescent="0.3">
      <c r="A14" s="8">
        <v>7</v>
      </c>
      <c r="B14" s="16" t="s">
        <v>23</v>
      </c>
      <c r="C14" s="16" t="s">
        <v>6</v>
      </c>
      <c r="D14" s="16">
        <v>2</v>
      </c>
      <c r="E14" s="16"/>
      <c r="F14" s="16"/>
      <c r="G14" s="10">
        <f>Table1[[#This Row],[Вартість за одиницю]]*Table1[[#This Row],[Кількість]]</f>
        <v>0</v>
      </c>
    </row>
    <row r="15" spans="1:7" s="15" customFormat="1" ht="72.599999999999994" x14ac:dyDescent="0.3">
      <c r="A15" s="8">
        <v>8</v>
      </c>
      <c r="B15" s="16" t="s">
        <v>24</v>
      </c>
      <c r="C15" s="16" t="s">
        <v>6</v>
      </c>
      <c r="D15" s="16">
        <v>2</v>
      </c>
      <c r="E15" s="16"/>
      <c r="F15" s="16"/>
      <c r="G15" s="10">
        <f>Table1[[#This Row],[Вартість за одиницю]]*Table1[[#This Row],[Кількість]]</f>
        <v>0</v>
      </c>
    </row>
    <row r="16" spans="1:7" s="15" customFormat="1" ht="113.4" x14ac:dyDescent="0.3">
      <c r="A16" s="8">
        <v>9</v>
      </c>
      <c r="B16" s="18" t="s">
        <v>25</v>
      </c>
      <c r="C16" s="13" t="s">
        <v>6</v>
      </c>
      <c r="D16" s="13">
        <v>2</v>
      </c>
      <c r="E16" s="13"/>
      <c r="F16" s="13"/>
      <c r="G16" s="10">
        <f>Table1[[#This Row],[Вартість за одиницю]]*Table1[[#This Row],[Кількість]]</f>
        <v>0</v>
      </c>
    </row>
    <row r="17" spans="1:7" s="15" customFormat="1" ht="72.599999999999994" x14ac:dyDescent="0.3">
      <c r="A17" s="8">
        <v>10</v>
      </c>
      <c r="B17" s="18" t="s">
        <v>26</v>
      </c>
      <c r="C17" s="16" t="s">
        <v>6</v>
      </c>
      <c r="D17" s="16">
        <v>2</v>
      </c>
      <c r="E17" s="16"/>
      <c r="F17" s="16"/>
      <c r="G17" s="10">
        <f>Table1[[#This Row],[Вартість за одиницю]]*Table1[[#This Row],[Кількість]]</f>
        <v>0</v>
      </c>
    </row>
    <row r="18" spans="1:7" s="15" customFormat="1" ht="133.80000000000001" x14ac:dyDescent="0.3">
      <c r="A18" s="8">
        <v>11</v>
      </c>
      <c r="B18" s="18" t="s">
        <v>27</v>
      </c>
      <c r="C18" s="16" t="s">
        <v>6</v>
      </c>
      <c r="D18" s="16">
        <v>2</v>
      </c>
      <c r="E18" s="16"/>
      <c r="F18" s="16"/>
      <c r="G18" s="17">
        <f>Table1[[#This Row],[Вартість за одиницю]]*Table1[[#This Row],[Кількість]]</f>
        <v>0</v>
      </c>
    </row>
    <row r="19" spans="1:7" s="15" customFormat="1" ht="113.4" x14ac:dyDescent="0.3">
      <c r="A19" s="8">
        <v>12</v>
      </c>
      <c r="B19" s="18" t="s">
        <v>28</v>
      </c>
      <c r="C19" s="16" t="s">
        <v>6</v>
      </c>
      <c r="D19" s="16">
        <v>2</v>
      </c>
      <c r="E19" s="16"/>
      <c r="F19" s="16"/>
      <c r="G19" s="17">
        <f>Table1[[#This Row],[Вартість за одиницю]]*Table1[[#This Row],[Кількість]]</f>
        <v>0</v>
      </c>
    </row>
    <row r="20" spans="1:7" s="15" customFormat="1" ht="62.4" x14ac:dyDescent="0.3">
      <c r="A20" s="8">
        <v>13</v>
      </c>
      <c r="B20" s="18" t="s">
        <v>29</v>
      </c>
      <c r="C20" s="16" t="s">
        <v>14</v>
      </c>
      <c r="D20" s="16">
        <v>1000</v>
      </c>
      <c r="E20" s="16"/>
      <c r="F20" s="16"/>
      <c r="G20" s="17">
        <f>Table1[[#This Row],[Вартість за одиницю]]*Table1[[#This Row],[Кількість]]</f>
        <v>0</v>
      </c>
    </row>
    <row r="21" spans="1:7" s="15" customFormat="1" ht="72.599999999999994" x14ac:dyDescent="0.3">
      <c r="A21" s="8">
        <v>14</v>
      </c>
      <c r="B21" s="18" t="s">
        <v>30</v>
      </c>
      <c r="C21" s="16" t="s">
        <v>6</v>
      </c>
      <c r="D21" s="16">
        <v>2</v>
      </c>
      <c r="E21" s="16"/>
      <c r="F21" s="16"/>
      <c r="G21" s="17">
        <f>Table1[[#This Row],[Вартість за одиницю]]*Table1[[#This Row],[Кількість]]</f>
        <v>0</v>
      </c>
    </row>
    <row r="22" spans="1:7" s="15" customFormat="1" ht="62.4" x14ac:dyDescent="0.3">
      <c r="A22" s="8">
        <v>15</v>
      </c>
      <c r="B22" s="18" t="s">
        <v>31</v>
      </c>
      <c r="C22" s="16" t="s">
        <v>6</v>
      </c>
      <c r="D22" s="16">
        <v>40</v>
      </c>
      <c r="E22" s="16"/>
      <c r="F22" s="16"/>
      <c r="G22" s="17">
        <f>Table1[[#This Row],[Вартість за одиницю]]*Table1[[#This Row],[Кількість]]</f>
        <v>0</v>
      </c>
    </row>
    <row r="23" spans="1:7" s="15" customFormat="1" ht="123.6" x14ac:dyDescent="0.3">
      <c r="A23" s="8">
        <v>16</v>
      </c>
      <c r="B23" s="18" t="s">
        <v>32</v>
      </c>
      <c r="C23" s="16" t="s">
        <v>6</v>
      </c>
      <c r="D23" s="16">
        <v>2</v>
      </c>
      <c r="E23" s="16"/>
      <c r="F23" s="16"/>
      <c r="G23" s="17">
        <f>Table1[[#This Row],[Вартість за одиницю]]*Table1[[#This Row],[Кількість]]</f>
        <v>0</v>
      </c>
    </row>
    <row r="24" spans="1:7" s="15" customFormat="1" ht="256.2" x14ac:dyDescent="0.3">
      <c r="A24" s="8">
        <v>17</v>
      </c>
      <c r="B24" s="18" t="s">
        <v>33</v>
      </c>
      <c r="C24" s="16" t="s">
        <v>6</v>
      </c>
      <c r="D24" s="16">
        <v>2</v>
      </c>
      <c r="E24" s="16"/>
      <c r="F24" s="16"/>
      <c r="G24" s="17">
        <f>Table1[[#This Row],[Вартість за одиницю]]*Table1[[#This Row],[Кількість]]</f>
        <v>0</v>
      </c>
    </row>
    <row r="25" spans="1:7" s="15" customFormat="1" ht="113.4" x14ac:dyDescent="0.3">
      <c r="A25" s="8">
        <v>18</v>
      </c>
      <c r="B25" s="18" t="s">
        <v>34</v>
      </c>
      <c r="C25" s="16" t="s">
        <v>6</v>
      </c>
      <c r="D25" s="16">
        <v>2</v>
      </c>
      <c r="E25" s="16"/>
      <c r="F25" s="16"/>
      <c r="G25" s="17">
        <f>Table1[[#This Row],[Вартість за одиницю]]*Table1[[#This Row],[Кількість]]</f>
        <v>0</v>
      </c>
    </row>
    <row r="26" spans="1:7" s="15" customFormat="1" ht="113.4" x14ac:dyDescent="0.3">
      <c r="A26" s="8">
        <v>19</v>
      </c>
      <c r="B26" s="18" t="s">
        <v>35</v>
      </c>
      <c r="C26" s="16" t="s">
        <v>6</v>
      </c>
      <c r="D26" s="16">
        <v>6</v>
      </c>
      <c r="E26" s="16"/>
      <c r="F26" s="16"/>
      <c r="G26" s="17">
        <f>Table1[[#This Row],[Вартість за одиницю]]*Table1[[#This Row],[Кількість]]</f>
        <v>0</v>
      </c>
    </row>
    <row r="27" spans="1:7" s="15" customFormat="1" ht="154.19999999999999" x14ac:dyDescent="0.3">
      <c r="A27" s="8">
        <v>20</v>
      </c>
      <c r="B27" s="18" t="s">
        <v>36</v>
      </c>
      <c r="C27" s="16" t="s">
        <v>6</v>
      </c>
      <c r="D27" s="16">
        <v>2</v>
      </c>
      <c r="E27" s="16"/>
      <c r="F27" s="16"/>
      <c r="G27" s="17">
        <f>Table1[[#This Row],[Вартість за одиницю]]*Table1[[#This Row],[Кількість]]</f>
        <v>0</v>
      </c>
    </row>
    <row r="28" spans="1:7" s="15" customFormat="1" ht="113.4" x14ac:dyDescent="0.3">
      <c r="A28" s="8">
        <v>21</v>
      </c>
      <c r="B28" s="18" t="s">
        <v>37</v>
      </c>
      <c r="C28" s="16" t="s">
        <v>6</v>
      </c>
      <c r="D28" s="16">
        <v>2</v>
      </c>
      <c r="E28" s="16"/>
      <c r="F28" s="16"/>
      <c r="G28" s="17">
        <f>Table1[[#This Row],[Вартість за одиницю]]*Table1[[#This Row],[Кількість]]</f>
        <v>0</v>
      </c>
    </row>
    <row r="29" spans="1:7" s="15" customFormat="1" ht="62.4" x14ac:dyDescent="0.3">
      <c r="A29" s="8">
        <v>22</v>
      </c>
      <c r="B29" s="18" t="s">
        <v>38</v>
      </c>
      <c r="C29" s="16" t="s">
        <v>6</v>
      </c>
      <c r="D29" s="16">
        <v>2</v>
      </c>
      <c r="E29" s="16"/>
      <c r="F29" s="16"/>
      <c r="G29" s="17">
        <f>Table1[[#This Row],[Вартість за одиницю]]*Table1[[#This Row],[Кількість]]</f>
        <v>0</v>
      </c>
    </row>
    <row r="30" spans="1:7" s="15" customFormat="1" ht="133.80000000000001" x14ac:dyDescent="0.3">
      <c r="A30" s="8">
        <v>23</v>
      </c>
      <c r="B30" s="18" t="s">
        <v>39</v>
      </c>
      <c r="C30" s="16" t="s">
        <v>6</v>
      </c>
      <c r="D30" s="16">
        <v>1</v>
      </c>
      <c r="E30" s="16"/>
      <c r="F30" s="16"/>
      <c r="G30" s="17">
        <f>Table1[[#This Row],[Вартість за одиницю]]*Table1[[#This Row],[Кількість]]</f>
        <v>0</v>
      </c>
    </row>
    <row r="31" spans="1:7" s="15" customFormat="1" ht="162.75" customHeight="1" x14ac:dyDescent="0.3">
      <c r="A31" s="8">
        <v>24</v>
      </c>
      <c r="B31" s="16" t="s">
        <v>40</v>
      </c>
      <c r="C31" s="16" t="s">
        <v>6</v>
      </c>
      <c r="D31" s="16">
        <v>1</v>
      </c>
      <c r="E31" s="16"/>
      <c r="F31" s="16"/>
      <c r="G31" s="14">
        <f>Table1[[#This Row],[Вартість за одиницю]]*Table1[[#This Row],[Кількість]]</f>
        <v>0</v>
      </c>
    </row>
    <row r="32" spans="1:7" x14ac:dyDescent="0.3">
      <c r="A32" s="8"/>
      <c r="B32" s="6"/>
      <c r="C32" s="6"/>
      <c r="D32" s="6"/>
      <c r="E32" s="6"/>
      <c r="F32" s="12" t="s">
        <v>7</v>
      </c>
      <c r="G32" s="7">
        <f>SUBTOTAL(109,Table1[Всього])</f>
        <v>0</v>
      </c>
    </row>
    <row r="33" spans="1:6" ht="33" customHeight="1" x14ac:dyDescent="0.3">
      <c r="A33" s="20" t="s">
        <v>8</v>
      </c>
      <c r="B33" s="20"/>
      <c r="C33" s="20"/>
      <c r="D33" s="20"/>
      <c r="E33" s="20"/>
      <c r="F33" s="20"/>
    </row>
    <row r="34" spans="1:6" ht="33" customHeight="1" x14ac:dyDescent="0.3">
      <c r="A34" s="19" t="s">
        <v>9</v>
      </c>
      <c r="B34" s="19"/>
      <c r="C34" s="19"/>
      <c r="D34" s="19"/>
      <c r="E34" s="19"/>
      <c r="F34" s="19"/>
    </row>
  </sheetData>
  <mergeCells count="7">
    <mergeCell ref="A34:F34"/>
    <mergeCell ref="A33:F33"/>
    <mergeCell ref="A1:F1"/>
    <mergeCell ref="A2:F2"/>
    <mergeCell ref="A4:F4"/>
    <mergeCell ref="A3:F3"/>
    <mergeCell ref="A5:F5"/>
  </mergeCells>
  <pageMargins left="0.25" right="0.25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Oleksandr Hrabar</dc:creator>
  <cp:lastModifiedBy>Юля</cp:lastModifiedBy>
  <cp:lastPrinted>2023-12-14T14:27:50Z</cp:lastPrinted>
  <dcterms:created xsi:type="dcterms:W3CDTF">2023-12-14T14:19:56Z</dcterms:created>
  <dcterms:modified xsi:type="dcterms:W3CDTF">2025-06-18T04:19:02Z</dcterms:modified>
</cp:coreProperties>
</file>